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D3BBE5DF-5B49-4934-B9CD-9EAB17EA02A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Seite 2 Noteneintrag" sheetId="3" r:id="rId2"/>
    <sheet name="Seite 3 Prüfungsresultate" sheetId="4" r:id="rId3"/>
  </sheets>
  <definedNames>
    <definedName name="_xlnm.Print_Area" localSheetId="1">'Seite 2 Noteneintrag'!$A$1:$J$26</definedName>
    <definedName name="_xlnm.Print_Area" localSheetId="2">'Seite 3 Prüfungsresultate'!$A$1:$J$20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3" l="1"/>
  <c r="G7" i="4"/>
  <c r="H1" i="4"/>
  <c r="A1" i="4"/>
  <c r="E22" i="3"/>
  <c r="G7" i="3"/>
  <c r="G8" i="3"/>
  <c r="A1" i="3"/>
  <c r="E16" i="3"/>
  <c r="J16" i="3" s="1"/>
  <c r="G6" i="3"/>
  <c r="G9" i="3" s="1"/>
  <c r="J9" i="3" s="1"/>
  <c r="H1" i="3"/>
  <c r="G8" i="4" l="1"/>
  <c r="G6" i="4"/>
  <c r="G5" i="4"/>
  <c r="G9" i="4" l="1"/>
  <c r="J9" i="4" s="1"/>
</calcChain>
</file>

<file path=xl/sharedStrings.xml><?xml version="1.0" encoding="utf-8"?>
<sst xmlns="http://schemas.openxmlformats.org/spreadsheetml/2006/main" count="80" uniqueCount="64">
  <si>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</si>
  <si>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</si>
  <si>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</si>
  <si>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</si>
  <si>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</si>
  <si>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</si>
  <si>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</si>
  <si>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</si>
  <si>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</si>
  <si>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</si>
  <si>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</si>
  <si>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</si>
  <si>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</si>
  <si>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</si>
  <si>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</si>
  <si>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</si>
  <si>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</si>
  <si>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</si>
  <si>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</si>
  <si>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</si>
  <si>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</si>
  <si>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</si>
  <si>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</si>
  <si>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</si>
  <si>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</si>
  <si>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</si>
  <si>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</si>
  <si>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</si>
  <si>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</si>
  <si>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</si>
  <si>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</si>
  <si>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</si>
  <si>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Erfahrungsnote / 
Note d'expérience / 
Nota dei luoghi di formazione</t>
  </si>
  <si>
    <t>Noten **/
Notes **/
Note **</t>
  </si>
  <si>
    <t>Produkt/
Produits/
Prodotto</t>
  </si>
  <si>
    <t>Noten/
Notes/
Note</t>
  </si>
  <si>
    <t>3.</t>
  </si>
  <si>
    <t>Berufskenntnisse / 
Connaissances professionnelles / 
Conoscenze professionali</t>
  </si>
  <si>
    <t xml:space="preserve">              : 100% = Gesamtnote* /
                               Note globale* /
                               Nota complessiva*
</t>
  </si>
  <si>
    <t>Gewicht./
Coefficient/
Ponderaz.</t>
  </si>
  <si>
    <t>Forstpraktikerin EBA / Forstpraktiker EBA</t>
  </si>
  <si>
    <t>Praticienne forestière AFP / Praticien forestier AFP</t>
  </si>
  <si>
    <t>Addetta selvicoltrice CFP / Addetto selvicoltore CFP</t>
  </si>
  <si>
    <t>Nummer / 
Numéro /
Numero:</t>
  </si>
  <si>
    <t>Gemäss der Verordnung über die berufliche Grundbildung vom 15.10.2012 / Ordonnances sur la formation professionnelle initiale 15.10.2012 / 
Ordinanze sulla formazione professionale di base 15.10.2012</t>
  </si>
  <si>
    <t>Allgemeinbildung */ 
Culture générale / 
Cultura generale</t>
  </si>
  <si>
    <t>Ausführen von Holzereiarbeiten in motormanuellen Verfahren / 
Réaliser des travaux de bûcheronnage dans le cadre de
méthodes de récolte manuelles / Esecuzione di lavori di taglio del legname con procedimento manuale</t>
  </si>
  <si>
    <t>Ausführen von Jungwaldpflege- und Pflanzarbeiten / 
Exécuter des travaux de soins aux jeunes peuplements et
des plantations / Esecuzione di lavori di cura del bosco giovane e di piantagione</t>
  </si>
  <si>
    <t>Einsetzen und Unterhalten von Arbeitsmitteln / Engager et entretenir des moyens techniques / Impiego e manutenzione di strumenti di lavoro</t>
  </si>
  <si>
    <t>Einhalten der Vorgaben zum Schutz der Gesundheit und Umwelt sowie zur Arbeitssicherheit (schriftlich) / Respecter les prescriptions en matière de protection de la santé et de l’environnement ainsi qu’en matière de sécurité au travail (examen écrit) / Rispetto delle norme in materia di protezione della salute e dell’ambiente come pure di sicurezza sul lavoro (scritto)</t>
  </si>
  <si>
    <t>Ausführen von Jungwaldpflege- und Pflanzarbeiten (mündlich) / 
Exécuter des travaux de soins aux jeunes peuplements et des plantations (examen oral) / Esecuzione di lavori di cura del bosco giovane e di piantagione (orale)</t>
  </si>
  <si>
    <t>Erfahrungsnote / Note d'expérience / Nota dei luoghi di formazione</t>
  </si>
  <si>
    <t xml:space="preserve">Überbetriebliche Kurse / 
Cours interentreprises / 
Corsi interaziendali </t>
  </si>
  <si>
    <t>: 7 = Note des Qualifikationsbereichs * /
         Note de domaine de qualification * /
         Nota di campo di qualificazione *</t>
  </si>
  <si>
    <t>: 2 = Note des Qualifikationsbereichs * /
         Note de domaine de qualification * /
         Nota di campo di qualificazione *</t>
  </si>
  <si>
    <t>* Auf eine Dezimalstelle zu runden / A arrondir à une décimale / Arrotondare a un decimale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</si>
  <si>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</si>
  <si>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 xml:space="preserve">     : 2 = Erfahrungsnote * /
              Note d'expérience * /
              Nota dei luoghi di formazione *</t>
  </si>
  <si>
    <t>Qualifikationsbereiche / Domaines de qualification / 
Campi di qualificazione</t>
  </si>
  <si>
    <t>Berufskundlicher Unterricht / 
Cours professionnelles /
Insegnamento professionale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</si>
  <si>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</si>
  <si>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Faktor /
Coefficient /
Fattore</t>
  </si>
  <si>
    <t>Produkt /
Produit /
Prodotto</t>
  </si>
  <si>
    <r>
      <t xml:space="preserve">Qualifikationsbereich Vorgegebene praktische Arbeit VPA </t>
    </r>
    <r>
      <rPr>
        <sz val="9"/>
        <rFont val="Arial"/>
        <family val="2"/>
      </rPr>
      <t xml:space="preserve">(10-12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(10-12 heures) </t>
    </r>
    <r>
      <rPr>
        <b/>
        <sz val="9"/>
        <rFont val="Arial"/>
        <family val="2"/>
      </rPr>
      <t xml:space="preserve">/ Campo di qualificazione Lavoro pratico prestabilito LPI </t>
    </r>
    <r>
      <rPr>
        <sz val="9"/>
        <rFont val="Arial"/>
        <family val="2"/>
      </rPr>
      <t>(10-12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</si>
</sst>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164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9" fontId="5" fillId="0" borderId="11" xfId="0" applyNumberFormat="1" applyFont="1" applyBorder="1" applyAlignment="1">
      <alignment horizontal="center" vertical="center"/>
    </xf>
    <xf numFmtId="0" fontId="10" fillId="0" borderId="0" xfId="0" applyFont="1"/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1" fontId="2" fillId="0" borderId="12" xfId="0" applyNumberFormat="1" applyFont="1" applyBorder="1" applyAlignment="1" applyProtection="1">
      <alignment horizontal="left" vertical="top" wrapText="1"/>
      <protection locked="0"/>
    </xf>
    <xf numFmtId="1" fontId="2" fillId="0" borderId="20" xfId="0" applyNumberFormat="1" applyFont="1" applyBorder="1" applyAlignment="1" applyProtection="1">
      <alignment horizontal="left" vertical="top" wrapText="1"/>
      <protection locked="0"/>
    </xf>
    <xf numFmtId="1" fontId="2" fillId="0" borderId="2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2" xfId="0" applyNumberFormat="1" applyFont="1" applyBorder="1" applyAlignment="1" applyProtection="1">
      <alignment horizontal="left" vertical="top" wrapText="1"/>
      <protection locked="0"/>
    </xf>
    <xf numFmtId="1" fontId="2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2" fillId="0" borderId="12" xfId="0" applyNumberFormat="1" applyFont="1" applyBorder="1" applyAlignment="1" applyProtection="1">
      <alignment horizontal="left" vertical="top"/>
      <protection locked="0"/>
    </xf>
    <xf numFmtId="164" fontId="2" fillId="0" borderId="20" xfId="0" applyNumberFormat="1" applyFont="1" applyBorder="1" applyAlignment="1" applyProtection="1">
      <alignment horizontal="left" vertical="top"/>
      <protection locked="0"/>
    </xf>
    <xf numFmtId="164" fontId="2" fillId="0" borderId="21" xfId="0" applyNumberFormat="1" applyFont="1" applyBorder="1" applyAlignment="1" applyProtection="1">
      <alignment horizontal="left" vertical="top"/>
      <protection locked="0"/>
    </xf>
    <xf numFmtId="49" fontId="4" fillId="0" borderId="12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/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5" fillId="0" borderId="17" xfId="0" applyFont="1" applyBorder="1"/>
    <xf numFmtId="0" fontId="5" fillId="0" borderId="5" xfId="0" applyFont="1" applyBorder="1" applyAlignment="1">
      <alignment vertical="top" wrapText="1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04" name="Picture 5" descr="Unbenannt">
          <a:extLst>
            <a:ext uri="{FF2B5EF4-FFF2-40B4-BE49-F238E27FC236}">
              <a16:creationId xmlns:a16="http://schemas.microsoft.com/office/drawing/2014/main" id="{73C98027-B841-36EC-1735-C15E55F2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A9" sqref="A9:G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19103</v>
      </c>
      <c r="B1" s="45" t="s">
        <v>40</v>
      </c>
      <c r="C1" s="45"/>
      <c r="D1" s="45"/>
      <c r="E1" s="46"/>
      <c r="F1" s="44" t="s">
        <v>17</v>
      </c>
      <c r="G1" s="49"/>
    </row>
    <row r="2" spans="1:8" s="3" customFormat="1" ht="14.25" customHeight="1" x14ac:dyDescent="0.2">
      <c r="B2" s="45" t="s">
        <v>41</v>
      </c>
      <c r="C2" s="45"/>
      <c r="D2" s="45"/>
      <c r="E2" s="46"/>
      <c r="F2" s="44"/>
      <c r="G2" s="49"/>
    </row>
    <row r="3" spans="1:8" s="3" customFormat="1" ht="14.25" customHeight="1" x14ac:dyDescent="0.2">
      <c r="B3" s="45" t="s">
        <v>42</v>
      </c>
      <c r="C3" s="45"/>
      <c r="D3" s="45"/>
      <c r="E3" s="46"/>
      <c r="F3" s="47" t="s">
        <v>43</v>
      </c>
      <c r="G3" s="50"/>
    </row>
    <row r="4" spans="1:8" s="3" customFormat="1" ht="15.75" customHeight="1" x14ac:dyDescent="0.2">
      <c r="B4" s="45"/>
      <c r="C4" s="45"/>
      <c r="D4" s="45"/>
      <c r="E4" s="46"/>
      <c r="F4" s="48"/>
      <c r="G4" s="42"/>
    </row>
    <row r="5" spans="1:8" s="3" customFormat="1" ht="9" customHeight="1" thickBot="1" x14ac:dyDescent="0.2">
      <c r="F5" s="30"/>
    </row>
    <row r="6" spans="1:8" s="2" customFormat="1" ht="17.25" customHeight="1" x14ac:dyDescent="0.2">
      <c r="A6" s="16"/>
      <c r="B6" s="54" t="s">
        <v>19</v>
      </c>
      <c r="C6" s="54"/>
      <c r="D6" s="54"/>
      <c r="E6" s="54"/>
      <c r="F6" s="54"/>
      <c r="G6" s="17"/>
      <c r="H6" s="9"/>
    </row>
    <row r="7" spans="1:8" s="2" customFormat="1" ht="17.25" customHeight="1" thickBot="1" x14ac:dyDescent="0.25">
      <c r="A7" s="55" t="s">
        <v>20</v>
      </c>
      <c r="B7" s="56"/>
      <c r="C7" s="56"/>
      <c r="D7" s="56"/>
      <c r="E7" s="56"/>
      <c r="F7" s="56"/>
      <c r="G7" s="57"/>
      <c r="H7" s="9"/>
    </row>
    <row r="8" spans="1:8" s="3" customFormat="1" ht="11.25" customHeight="1" x14ac:dyDescent="0.15"/>
    <row r="9" spans="1:8" s="3" customFormat="1" ht="21" customHeight="1" x14ac:dyDescent="0.15">
      <c r="A9" s="58" t="s">
        <v>44</v>
      </c>
      <c r="B9" s="58"/>
      <c r="C9" s="58"/>
      <c r="D9" s="58"/>
      <c r="E9" s="58"/>
      <c r="F9" s="58"/>
      <c r="G9" s="58"/>
    </row>
    <row r="10" spans="1:8" s="2" customFormat="1" x14ac:dyDescent="0.2"/>
    <row r="11" spans="1:8" s="5" customFormat="1" ht="12" customHeight="1" x14ac:dyDescent="0.2">
      <c r="A11" s="53" t="s">
        <v>15</v>
      </c>
      <c r="B11" s="53"/>
      <c r="C11" s="53"/>
      <c r="D11" s="53"/>
      <c r="E11" s="53"/>
      <c r="F11" s="53"/>
      <c r="G11" s="53"/>
    </row>
    <row r="12" spans="1:8" s="3" customFormat="1" ht="9" x14ac:dyDescent="0.15"/>
    <row r="13" spans="1:8" s="3" customFormat="1" ht="9" x14ac:dyDescent="0.15">
      <c r="A13" s="59" t="s">
        <v>0</v>
      </c>
      <c r="B13" s="59"/>
      <c r="C13" s="41"/>
      <c r="D13" s="41"/>
      <c r="E13" s="41"/>
      <c r="F13" s="41"/>
      <c r="G13" s="41"/>
    </row>
    <row r="14" spans="1:8" s="5" customFormat="1" ht="10.5" customHeight="1" x14ac:dyDescent="0.2">
      <c r="A14" s="60"/>
      <c r="B14" s="60"/>
      <c r="C14" s="42"/>
      <c r="D14" s="42"/>
      <c r="E14" s="42"/>
      <c r="F14" s="42"/>
      <c r="G14" s="42"/>
    </row>
    <row r="15" spans="1:8" s="3" customFormat="1" ht="9" x14ac:dyDescent="0.15"/>
    <row r="16" spans="1:8" s="3" customFormat="1" ht="9" x14ac:dyDescent="0.15">
      <c r="A16" s="59" t="s">
        <v>4</v>
      </c>
      <c r="B16" s="59"/>
      <c r="C16" s="43"/>
      <c r="D16" s="41"/>
      <c r="E16" s="41"/>
      <c r="F16" s="41"/>
      <c r="G16" s="41"/>
    </row>
    <row r="17" spans="1:7" s="5" customFormat="1" ht="12" x14ac:dyDescent="0.2">
      <c r="A17" s="60"/>
      <c r="B17" s="60"/>
      <c r="C17" s="42"/>
      <c r="D17" s="42"/>
      <c r="E17" s="42"/>
      <c r="F17" s="42"/>
      <c r="G17" s="42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63" t="s">
        <v>1</v>
      </c>
      <c r="B20" s="64"/>
      <c r="C20" s="64"/>
      <c r="D20" s="64"/>
      <c r="E20" s="64"/>
      <c r="F20" s="64"/>
      <c r="G20" s="65"/>
    </row>
    <row r="21" spans="1:7" s="3" customFormat="1" ht="9" x14ac:dyDescent="0.15">
      <c r="A21" s="66" t="s">
        <v>2</v>
      </c>
      <c r="B21" s="67"/>
      <c r="C21" s="67"/>
      <c r="D21" s="67"/>
      <c r="E21" s="67"/>
      <c r="F21" s="67"/>
      <c r="G21" s="68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69" t="s">
        <v>3</v>
      </c>
      <c r="B24" s="64"/>
      <c r="C24" s="64"/>
      <c r="D24" s="64"/>
      <c r="E24" s="64"/>
      <c r="F24" s="64"/>
      <c r="G24" s="64"/>
    </row>
    <row r="25" spans="1:7" s="3" customFormat="1" ht="9" x14ac:dyDescent="0.15"/>
    <row r="26" spans="1:7" s="3" customFormat="1" ht="30" customHeight="1" x14ac:dyDescent="0.15">
      <c r="A26" s="70" t="s">
        <v>14</v>
      </c>
      <c r="B26" s="71"/>
      <c r="C26" s="71"/>
      <c r="D26" s="71"/>
      <c r="E26" s="71"/>
      <c r="F26" s="71"/>
      <c r="G26" s="71"/>
    </row>
    <row r="27" spans="1:7" s="3" customFormat="1" ht="9" x14ac:dyDescent="0.15"/>
    <row r="28" spans="1:7" s="3" customFormat="1" ht="187.5" customHeight="1" x14ac:dyDescent="0.15">
      <c r="A28" s="72"/>
      <c r="B28" s="73"/>
      <c r="C28" s="73"/>
      <c r="D28" s="73"/>
      <c r="E28" s="73"/>
      <c r="F28" s="73"/>
      <c r="G28" s="74"/>
    </row>
    <row r="29" spans="1:7" s="3" customFormat="1" ht="9" x14ac:dyDescent="0.15"/>
    <row r="30" spans="1:7" s="3" customFormat="1" ht="9" x14ac:dyDescent="0.15">
      <c r="A30" s="40" t="s">
        <v>5</v>
      </c>
      <c r="B30" s="40"/>
      <c r="C30" s="40"/>
      <c r="E30" s="40" t="s">
        <v>16</v>
      </c>
      <c r="F30" s="40"/>
      <c r="G30" s="40"/>
    </row>
    <row r="31" spans="1:7" s="3" customFormat="1" ht="9" x14ac:dyDescent="0.15">
      <c r="A31" s="40"/>
      <c r="B31" s="40"/>
      <c r="C31" s="40"/>
      <c r="E31" s="40"/>
      <c r="F31" s="40"/>
      <c r="G31" s="40"/>
    </row>
    <row r="32" spans="1:7" s="3" customFormat="1" ht="33.75" customHeight="1" x14ac:dyDescent="0.2">
      <c r="A32" s="49"/>
      <c r="B32" s="42"/>
      <c r="C32" s="42"/>
      <c r="E32" s="42"/>
      <c r="F32" s="42"/>
      <c r="G32" s="42"/>
    </row>
    <row r="33" spans="1:7" s="3" customFormat="1" ht="33.75" customHeight="1" x14ac:dyDescent="0.2">
      <c r="E33" s="42"/>
      <c r="F33" s="42"/>
      <c r="G33" s="42"/>
    </row>
    <row r="34" spans="1:7" s="3" customFormat="1" ht="9" customHeight="1" x14ac:dyDescent="0.15"/>
    <row r="35" spans="1:7" s="3" customFormat="1" ht="9" x14ac:dyDescent="0.15">
      <c r="A35" s="61" t="s">
        <v>27</v>
      </c>
      <c r="B35" s="62"/>
      <c r="C35" s="62"/>
      <c r="D35" s="62"/>
      <c r="E35" s="62"/>
      <c r="F35" s="62"/>
      <c r="G35" s="62"/>
    </row>
    <row r="36" spans="1:7" s="3" customFormat="1" ht="9" x14ac:dyDescent="0.15">
      <c r="A36" s="62"/>
      <c r="B36" s="62"/>
      <c r="C36" s="62"/>
      <c r="D36" s="62"/>
      <c r="E36" s="62"/>
      <c r="F36" s="62"/>
      <c r="G36" s="62"/>
    </row>
    <row r="37" spans="1:7" s="3" customFormat="1" ht="12.75" customHeight="1" x14ac:dyDescent="0.15">
      <c r="A37" s="62"/>
      <c r="B37" s="62"/>
      <c r="C37" s="62"/>
      <c r="D37" s="62"/>
      <c r="E37" s="62"/>
      <c r="F37" s="62"/>
      <c r="G37" s="62"/>
    </row>
    <row r="38" spans="1:7" s="3" customFormat="1" ht="9" hidden="1" x14ac:dyDescent="0.15">
      <c r="A38" s="62"/>
      <c r="B38" s="62"/>
      <c r="C38" s="62"/>
      <c r="D38" s="62"/>
      <c r="E38" s="62"/>
      <c r="F38" s="62"/>
      <c r="G38" s="62"/>
    </row>
    <row r="39" spans="1:7" s="3" customFormat="1" ht="12.75" customHeight="1" x14ac:dyDescent="0.15">
      <c r="A39" s="51" t="s">
        <v>13</v>
      </c>
      <c r="B39" s="52"/>
      <c r="C39" s="52"/>
      <c r="D39" s="52"/>
      <c r="E39" s="52"/>
      <c r="F39" s="52"/>
      <c r="G39" s="52"/>
    </row>
    <row r="40" spans="1:7" s="3" customFormat="1" ht="120.75" customHeight="1" x14ac:dyDescent="0.15"/>
  </sheetData>
  <sheetProtection password="CF73" sheet="1"/>
  <mergeCells count="28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1"/>
  <sheetViews>
    <sheetView showZeros="0" tabSelected="1" zoomScaleNormal="100" workbookViewId="0">
      <selection activeCell="K5" sqref="K5:K16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7109375" customWidth="1"/>
    <col min="6" max="6" width="8" customWidth="1"/>
    <col min="7" max="7" width="6.7109375" customWidth="1"/>
    <col min="8" max="9" width="12.7109375" customWidth="1"/>
    <col min="10" max="10" width="9" customWidth="1"/>
  </cols>
  <sheetData>
    <row r="1" spans="1:23" s="3" customFormat="1" ht="25.5" customHeight="1" x14ac:dyDescent="0.2">
      <c r="A1" s="109">
        <f>Vorderseite!A1</f>
        <v>19103</v>
      </c>
      <c r="B1" s="109"/>
      <c r="F1" s="62" t="s">
        <v>18</v>
      </c>
      <c r="G1" s="46"/>
      <c r="H1" s="110" t="str">
        <f>REPT(Vorderseite!C13,1)</f>
        <v/>
      </c>
      <c r="I1" s="110"/>
      <c r="J1" s="110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" customFormat="1" ht="12" customHeight="1" x14ac:dyDescent="0.15"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3" customFormat="1" ht="9" customHeight="1" x14ac:dyDescent="0.15">
      <c r="A3" s="93" t="s">
        <v>63</v>
      </c>
      <c r="B3" s="93"/>
      <c r="C3" s="93"/>
      <c r="D3" s="93"/>
      <c r="E3" s="93"/>
      <c r="F3" s="93"/>
      <c r="G3" s="93"/>
      <c r="H3" s="93"/>
      <c r="I3" s="93"/>
      <c r="J3" s="93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s="3" customFormat="1" ht="17.25" customHeight="1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s="3" customFormat="1" ht="29.25" customHeight="1" x14ac:dyDescent="0.15">
      <c r="A5" s="86" t="s">
        <v>6</v>
      </c>
      <c r="B5" s="76"/>
      <c r="C5" s="76"/>
      <c r="D5" s="77"/>
      <c r="E5" s="33" t="s">
        <v>33</v>
      </c>
      <c r="F5" s="33" t="s">
        <v>61</v>
      </c>
      <c r="G5" s="33" t="s">
        <v>62</v>
      </c>
      <c r="H5" s="86" t="s">
        <v>8</v>
      </c>
      <c r="I5" s="76"/>
      <c r="J5" s="77"/>
      <c r="K5" s="36">
        <v>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s="3" customFormat="1" ht="37.5" customHeight="1" x14ac:dyDescent="0.15">
      <c r="A6" s="32" t="s">
        <v>7</v>
      </c>
      <c r="B6" s="78" t="s">
        <v>46</v>
      </c>
      <c r="C6" s="79"/>
      <c r="D6" s="80"/>
      <c r="E6" s="29"/>
      <c r="F6" s="27">
        <v>4</v>
      </c>
      <c r="G6" s="25">
        <f>SUM(E6*F6)</f>
        <v>0</v>
      </c>
      <c r="H6" s="106"/>
      <c r="I6" s="107"/>
      <c r="J6" s="108"/>
      <c r="K6" s="36">
        <v>1.5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s="3" customFormat="1" ht="40.5" customHeight="1" x14ac:dyDescent="0.15">
      <c r="A7" s="32" t="s">
        <v>9</v>
      </c>
      <c r="B7" s="78" t="s">
        <v>47</v>
      </c>
      <c r="C7" s="79"/>
      <c r="D7" s="80"/>
      <c r="E7" s="29"/>
      <c r="F7" s="27">
        <v>2</v>
      </c>
      <c r="G7" s="25">
        <f>SUM(E7*F7)</f>
        <v>0</v>
      </c>
      <c r="H7" s="106"/>
      <c r="I7" s="107"/>
      <c r="J7" s="108"/>
      <c r="K7" s="36">
        <v>2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" customFormat="1" ht="31.5" customHeight="1" thickBot="1" x14ac:dyDescent="0.2">
      <c r="A8" s="32" t="s">
        <v>36</v>
      </c>
      <c r="B8" s="99" t="s">
        <v>48</v>
      </c>
      <c r="C8" s="100"/>
      <c r="D8" s="101"/>
      <c r="E8" s="29"/>
      <c r="F8" s="27">
        <v>1</v>
      </c>
      <c r="G8" s="25">
        <f>SUM(E8*F8)</f>
        <v>0</v>
      </c>
      <c r="H8" s="102"/>
      <c r="I8" s="103"/>
      <c r="J8" s="104"/>
      <c r="K8" s="36">
        <v>2.5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s="3" customFormat="1" ht="27.75" customHeight="1" thickTop="1" thickBot="1" x14ac:dyDescent="0.2">
      <c r="A9" s="21"/>
      <c r="B9" s="8"/>
      <c r="C9" s="21"/>
      <c r="D9" s="24" t="s">
        <v>21</v>
      </c>
      <c r="E9" s="24"/>
      <c r="F9" s="26" t="s">
        <v>22</v>
      </c>
      <c r="G9" s="23">
        <f>SUM(G6:G8)</f>
        <v>0</v>
      </c>
      <c r="H9" s="95" t="s">
        <v>53</v>
      </c>
      <c r="I9" s="85"/>
      <c r="J9" s="22">
        <f>ROUND(G9/7,1)</f>
        <v>0</v>
      </c>
      <c r="K9" s="36">
        <v>3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s="3" customFormat="1" ht="9.75" customHeight="1" thickTop="1" x14ac:dyDescent="0.15">
      <c r="A10" s="21"/>
      <c r="B10" s="8"/>
      <c r="C10" s="21"/>
      <c r="D10" s="24"/>
      <c r="E10" s="24"/>
      <c r="F10" s="26"/>
      <c r="G10" s="18"/>
      <c r="H10" s="34"/>
      <c r="I10" s="34"/>
      <c r="J10" s="18"/>
      <c r="K10" s="36">
        <v>3.5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s="3" customFormat="1" ht="9" customHeight="1" x14ac:dyDescent="0.15">
      <c r="A11" s="93" t="s">
        <v>56</v>
      </c>
      <c r="B11" s="93"/>
      <c r="C11" s="93"/>
      <c r="D11" s="93"/>
      <c r="E11" s="93"/>
      <c r="F11" s="93"/>
      <c r="G11" s="93"/>
      <c r="H11" s="93"/>
      <c r="I11" s="93"/>
      <c r="J11" s="105"/>
      <c r="K11" s="36">
        <v>4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s="3" customFormat="1" ht="17.25" customHeight="1" x14ac:dyDescent="0.15">
      <c r="A12" s="93"/>
      <c r="B12" s="93"/>
      <c r="C12" s="93"/>
      <c r="D12" s="93"/>
      <c r="E12" s="93"/>
      <c r="F12" s="93"/>
      <c r="G12" s="93"/>
      <c r="H12" s="93"/>
      <c r="I12" s="93"/>
      <c r="J12" s="105"/>
      <c r="K12" s="36">
        <v>4.5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s="3" customFormat="1" ht="29.25" customHeight="1" x14ac:dyDescent="0.15">
      <c r="A13" s="86" t="s">
        <v>6</v>
      </c>
      <c r="B13" s="76"/>
      <c r="C13" s="76"/>
      <c r="D13" s="77"/>
      <c r="E13" s="33" t="s">
        <v>33</v>
      </c>
      <c r="F13" s="81" t="s">
        <v>8</v>
      </c>
      <c r="G13" s="82"/>
      <c r="H13" s="82"/>
      <c r="I13" s="82"/>
      <c r="J13" s="83"/>
      <c r="K13" s="36">
        <v>5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s="3" customFormat="1" ht="64.5" customHeight="1" x14ac:dyDescent="0.15">
      <c r="A14" s="32" t="s">
        <v>7</v>
      </c>
      <c r="B14" s="78" t="s">
        <v>49</v>
      </c>
      <c r="C14" s="79"/>
      <c r="D14" s="80"/>
      <c r="E14" s="29"/>
      <c r="F14" s="87"/>
      <c r="G14" s="88"/>
      <c r="H14" s="88"/>
      <c r="I14" s="88"/>
      <c r="J14" s="89"/>
      <c r="K14" s="36">
        <v>5.5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s="3" customFormat="1" ht="40.5" customHeight="1" thickBot="1" x14ac:dyDescent="0.2">
      <c r="A15" s="32" t="s">
        <v>9</v>
      </c>
      <c r="B15" s="78" t="s">
        <v>50</v>
      </c>
      <c r="C15" s="79"/>
      <c r="D15" s="80"/>
      <c r="E15" s="29"/>
      <c r="F15" s="96"/>
      <c r="G15" s="97"/>
      <c r="H15" s="97"/>
      <c r="I15" s="97"/>
      <c r="J15" s="98"/>
      <c r="K15" s="36">
        <v>6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s="3" customFormat="1" ht="27.75" customHeight="1" thickTop="1" thickBot="1" x14ac:dyDescent="0.2">
      <c r="A16" s="21"/>
      <c r="B16" s="8"/>
      <c r="C16" s="21"/>
      <c r="D16" s="26" t="s">
        <v>22</v>
      </c>
      <c r="E16" s="23">
        <f>SUM(E14:E15)</f>
        <v>0</v>
      </c>
      <c r="F16" s="26"/>
      <c r="G16" s="18"/>
      <c r="H16" s="70" t="s">
        <v>54</v>
      </c>
      <c r="I16" s="94"/>
      <c r="J16" s="22">
        <f>ROUND(E16/2,1)</f>
        <v>0</v>
      </c>
      <c r="K16" s="36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s="3" customFormat="1" ht="9.75" customHeight="1" thickTop="1" x14ac:dyDescent="0.15"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s="3" customFormat="1" ht="13.5" customHeight="1" x14ac:dyDescent="0.15">
      <c r="A18" s="93" t="s">
        <v>51</v>
      </c>
      <c r="B18" s="93"/>
      <c r="C18" s="93"/>
      <c r="D18" s="93"/>
      <c r="E18" s="93"/>
      <c r="F18" s="93"/>
      <c r="G18" s="93"/>
      <c r="H18" s="93"/>
      <c r="I18" s="93"/>
      <c r="J18" s="93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s="3" customFormat="1" ht="28.5" customHeight="1" x14ac:dyDescent="0.15">
      <c r="A19" s="75" t="s">
        <v>58</v>
      </c>
      <c r="B19" s="76"/>
      <c r="C19" s="76"/>
      <c r="D19" s="77"/>
      <c r="E19" s="33" t="s">
        <v>33</v>
      </c>
      <c r="F19" s="81" t="s">
        <v>8</v>
      </c>
      <c r="G19" s="82"/>
      <c r="H19" s="82"/>
      <c r="I19" s="82"/>
      <c r="J19" s="83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s="3" customFormat="1" ht="30.75" customHeight="1" x14ac:dyDescent="0.15">
      <c r="A20" s="32" t="s">
        <v>23</v>
      </c>
      <c r="B20" s="78" t="s">
        <v>59</v>
      </c>
      <c r="C20" s="79"/>
      <c r="D20" s="80"/>
      <c r="E20" s="29"/>
      <c r="F20" s="87"/>
      <c r="G20" s="88"/>
      <c r="H20" s="88"/>
      <c r="I20" s="88"/>
      <c r="J20" s="89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s="3" customFormat="1" ht="30.75" customHeight="1" thickBot="1" x14ac:dyDescent="0.2">
      <c r="A21" s="32" t="s">
        <v>24</v>
      </c>
      <c r="B21" s="78" t="s">
        <v>52</v>
      </c>
      <c r="C21" s="79"/>
      <c r="D21" s="80"/>
      <c r="E21" s="29"/>
      <c r="F21" s="90"/>
      <c r="G21" s="91"/>
      <c r="H21" s="91"/>
      <c r="I21" s="91"/>
      <c r="J21" s="92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s="3" customFormat="1" ht="27.75" customHeight="1" thickTop="1" thickBot="1" x14ac:dyDescent="0.2">
      <c r="A22" s="21"/>
      <c r="B22" s="8"/>
      <c r="C22" s="21"/>
      <c r="D22" s="26" t="s">
        <v>22</v>
      </c>
      <c r="E22" s="23">
        <f>SUM(E20:E21)</f>
        <v>0</v>
      </c>
      <c r="F22" s="10"/>
      <c r="G22" s="11"/>
      <c r="H22" s="84" t="s">
        <v>57</v>
      </c>
      <c r="I22" s="85"/>
      <c r="J22" s="22">
        <f>ROUND(E22/2,1)</f>
        <v>0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s="3" customFormat="1" ht="12" customHeight="1" thickTop="1" x14ac:dyDescent="0.2">
      <c r="K23" s="3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s="3" customFormat="1" ht="9" customHeight="1" x14ac:dyDescent="0.15">
      <c r="A24" s="4" t="s">
        <v>55</v>
      </c>
      <c r="G24" s="18"/>
      <c r="H24" s="8"/>
      <c r="I24" s="8"/>
      <c r="J24" s="1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s="3" customFormat="1" ht="9" customHeight="1" x14ac:dyDescent="0.15">
      <c r="A25" s="31" t="s">
        <v>30</v>
      </c>
      <c r="B25" s="31"/>
      <c r="C25" s="31"/>
      <c r="D25" s="31"/>
      <c r="E25" s="31"/>
      <c r="F25" s="31"/>
      <c r="G25" s="18"/>
      <c r="H25" s="8"/>
      <c r="I25" s="8"/>
      <c r="J25" s="1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s="3" customFormat="1" ht="10.5" customHeight="1" x14ac:dyDescent="0.15">
      <c r="A26" s="4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s="3" customFormat="1" ht="9" x14ac:dyDescent="0.15">
      <c r="A27" s="4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s="3" customFormat="1" ht="9" x14ac:dyDescent="0.15">
      <c r="A28" s="4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s="3" customFormat="1" ht="9" x14ac:dyDescent="0.15">
      <c r="A29" s="4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3" customFormat="1" ht="9" x14ac:dyDescent="0.15">
      <c r="A30" s="4"/>
    </row>
    <row r="31" spans="1:23" s="3" customFormat="1" ht="9" x14ac:dyDescent="0.15">
      <c r="A31" s="4"/>
    </row>
    <row r="32" spans="1:23" s="3" customFormat="1" ht="9" x14ac:dyDescent="0.15">
      <c r="A32" s="4"/>
    </row>
    <row r="33" spans="1:1" s="3" customFormat="1" ht="9" x14ac:dyDescent="0.15">
      <c r="A33" s="4"/>
    </row>
    <row r="34" spans="1:1" s="3" customFormat="1" ht="9" x14ac:dyDescent="0.15">
      <c r="A34" s="4"/>
    </row>
    <row r="35" spans="1:1" s="3" customFormat="1" ht="9" x14ac:dyDescent="0.15">
      <c r="A35" s="4"/>
    </row>
    <row r="36" spans="1:1" s="3" customFormat="1" ht="9" x14ac:dyDescent="0.15">
      <c r="A36" s="4"/>
    </row>
    <row r="37" spans="1:1" s="3" customFormat="1" ht="9" x14ac:dyDescent="0.15">
      <c r="A37" s="4"/>
    </row>
    <row r="38" spans="1:1" s="3" customFormat="1" ht="9" x14ac:dyDescent="0.15">
      <c r="A38" s="4"/>
    </row>
    <row r="39" spans="1:1" s="3" customFormat="1" ht="9" x14ac:dyDescent="0.15">
      <c r="A39" s="4"/>
    </row>
    <row r="40" spans="1:1" s="3" customFormat="1" ht="9" x14ac:dyDescent="0.15">
      <c r="A40" s="4"/>
    </row>
    <row r="41" spans="1:1" s="3" customFormat="1" ht="9" x14ac:dyDescent="0.15">
      <c r="A41" s="4"/>
    </row>
    <row r="42" spans="1:1" s="3" customFormat="1" ht="9" x14ac:dyDescent="0.15">
      <c r="A42" s="4"/>
    </row>
    <row r="43" spans="1:1" s="3" customFormat="1" ht="9" x14ac:dyDescent="0.15">
      <c r="A43" s="4"/>
    </row>
    <row r="44" spans="1:1" s="3" customFormat="1" ht="9" x14ac:dyDescent="0.15">
      <c r="A44" s="4"/>
    </row>
    <row r="45" spans="1:1" s="3" customFormat="1" ht="9" x14ac:dyDescent="0.15">
      <c r="A45" s="4"/>
    </row>
    <row r="46" spans="1:1" s="3" customFormat="1" ht="9" x14ac:dyDescent="0.15">
      <c r="A46" s="4"/>
    </row>
    <row r="47" spans="1:1" s="3" customFormat="1" ht="9" x14ac:dyDescent="0.15">
      <c r="A47" s="4"/>
    </row>
    <row r="48" spans="1:1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/>
    <row r="51" spans="1:1" s="3" customFormat="1" ht="9" x14ac:dyDescent="0.15"/>
    <row r="52" spans="1:1" s="3" customFormat="1" ht="9" x14ac:dyDescent="0.15"/>
    <row r="53" spans="1:1" s="3" customFormat="1" ht="9" x14ac:dyDescent="0.15"/>
    <row r="54" spans="1:1" s="3" customFormat="1" ht="9" x14ac:dyDescent="0.15"/>
    <row r="55" spans="1:1" s="3" customFormat="1" ht="9" x14ac:dyDescent="0.15"/>
    <row r="56" spans="1:1" s="3" customFormat="1" ht="9" x14ac:dyDescent="0.15"/>
    <row r="57" spans="1:1" s="3" customFormat="1" ht="9" x14ac:dyDescent="0.15"/>
    <row r="58" spans="1:1" s="3" customFormat="1" ht="9" x14ac:dyDescent="0.15"/>
    <row r="59" spans="1:1" s="3" customFormat="1" ht="9" x14ac:dyDescent="0.15"/>
    <row r="60" spans="1:1" s="3" customFormat="1" ht="9" x14ac:dyDescent="0.15"/>
    <row r="61" spans="1:1" s="3" customFormat="1" ht="9" x14ac:dyDescent="0.15"/>
    <row r="62" spans="1:1" s="3" customFormat="1" ht="9" x14ac:dyDescent="0.15"/>
    <row r="63" spans="1:1" s="3" customFormat="1" ht="9" x14ac:dyDescent="0.15"/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pans="11:11" s="3" customFormat="1" x14ac:dyDescent="0.2">
      <c r="K161"/>
    </row>
  </sheetData>
  <sheetProtection algorithmName="SHA-512" hashValue="BQ8z7oCc/EpNj6kDdQGkyTGiuw9trcRTRtU8xj30V18GOR+71TYz8wCymiHFZXrOIGF2M5XwBuOBGruwSvd77A==" saltValue="7TVoH2eLvZTriawfVhzYyw==" spinCount="100000" sheet="1" objects="1" scenarios="1"/>
  <mergeCells count="29">
    <mergeCell ref="B6:D6"/>
    <mergeCell ref="H6:J6"/>
    <mergeCell ref="B7:D7"/>
    <mergeCell ref="A1:B1"/>
    <mergeCell ref="H1:J1"/>
    <mergeCell ref="A3:J4"/>
    <mergeCell ref="F1:G1"/>
    <mergeCell ref="H7:J7"/>
    <mergeCell ref="A5:D5"/>
    <mergeCell ref="H5:J5"/>
    <mergeCell ref="H9:I9"/>
    <mergeCell ref="F15:J15"/>
    <mergeCell ref="B8:D8"/>
    <mergeCell ref="H8:J8"/>
    <mergeCell ref="A11:J12"/>
    <mergeCell ref="F14:J14"/>
    <mergeCell ref="A19:D19"/>
    <mergeCell ref="B20:D20"/>
    <mergeCell ref="F19:J19"/>
    <mergeCell ref="H22:I22"/>
    <mergeCell ref="A13:D13"/>
    <mergeCell ref="F13:J13"/>
    <mergeCell ref="B21:D21"/>
    <mergeCell ref="F20:J20"/>
    <mergeCell ref="F21:J21"/>
    <mergeCell ref="A18:J18"/>
    <mergeCell ref="B14:D14"/>
    <mergeCell ref="H16:I16"/>
    <mergeCell ref="B15:D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0:E21 E14:E15 E6:E8" xr:uid="{00000000-0002-0000-0100-000000000000}">
      <formula1>$K$5:$K$15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zoomScaleNormal="100" workbookViewId="0">
      <selection activeCell="O3" sqref="O3"/>
    </sheetView>
  </sheetViews>
  <sheetFormatPr baseColWidth="10" defaultRowHeight="12.75" x14ac:dyDescent="0.2"/>
  <cols>
    <col min="1" max="1" width="2.28515625" customWidth="1"/>
    <col min="2" max="4" width="12.7109375" customWidth="1"/>
    <col min="5" max="5" width="6.7109375" customWidth="1"/>
    <col min="6" max="6" width="8" customWidth="1"/>
    <col min="7" max="7" width="6.7109375" customWidth="1"/>
    <col min="8" max="9" width="12.7109375" customWidth="1"/>
    <col min="10" max="10" width="9" customWidth="1"/>
  </cols>
  <sheetData>
    <row r="1" spans="1:10" s="3" customFormat="1" ht="25.5" customHeight="1" x14ac:dyDescent="0.2">
      <c r="A1" s="109">
        <f>Vorderseite!A1</f>
        <v>19103</v>
      </c>
      <c r="B1" s="109"/>
      <c r="F1" s="62" t="s">
        <v>18</v>
      </c>
      <c r="G1" s="46"/>
      <c r="H1" s="110" t="str">
        <f>REPT(Vorderseite!C13,1)</f>
        <v/>
      </c>
      <c r="I1" s="110"/>
      <c r="J1" s="110"/>
    </row>
    <row r="2" spans="1:10" s="3" customFormat="1" ht="44.25" customHeight="1" x14ac:dyDescent="0.15"/>
    <row r="3" spans="1:10" x14ac:dyDescent="0.2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20"/>
    </row>
    <row r="4" spans="1:10" ht="27" x14ac:dyDescent="0.2">
      <c r="A4" s="75" t="s">
        <v>29</v>
      </c>
      <c r="B4" s="76"/>
      <c r="C4" s="76"/>
      <c r="D4" s="77"/>
      <c r="E4" s="33" t="s">
        <v>35</v>
      </c>
      <c r="F4" s="33" t="s">
        <v>39</v>
      </c>
      <c r="G4" s="33" t="s">
        <v>34</v>
      </c>
      <c r="H4" s="86" t="s">
        <v>8</v>
      </c>
      <c r="I4" s="76"/>
      <c r="J4" s="77"/>
    </row>
    <row r="5" spans="1:10" ht="30.75" customHeight="1" x14ac:dyDescent="0.2">
      <c r="A5" s="32" t="s">
        <v>23</v>
      </c>
      <c r="B5" s="114" t="s">
        <v>31</v>
      </c>
      <c r="C5" s="114"/>
      <c r="D5" s="114"/>
      <c r="E5" s="37"/>
      <c r="F5" s="35">
        <v>0.5</v>
      </c>
      <c r="G5" s="23">
        <f>(E5*F5)*100</f>
        <v>0</v>
      </c>
      <c r="H5" s="108"/>
      <c r="I5" s="115"/>
      <c r="J5" s="115"/>
    </row>
    <row r="6" spans="1:10" ht="30.75" customHeight="1" x14ac:dyDescent="0.2">
      <c r="A6" s="32" t="s">
        <v>24</v>
      </c>
      <c r="B6" s="78" t="s">
        <v>37</v>
      </c>
      <c r="C6" s="79"/>
      <c r="D6" s="80"/>
      <c r="E6" s="37"/>
      <c r="F6" s="35">
        <v>0.1</v>
      </c>
      <c r="G6" s="23">
        <f>(E6*F6)*100</f>
        <v>0</v>
      </c>
      <c r="H6" s="108"/>
      <c r="I6" s="115"/>
      <c r="J6" s="115"/>
    </row>
    <row r="7" spans="1:10" ht="30.75" customHeight="1" x14ac:dyDescent="0.2">
      <c r="A7" s="32" t="s">
        <v>25</v>
      </c>
      <c r="B7" s="78" t="s">
        <v>45</v>
      </c>
      <c r="C7" s="79"/>
      <c r="D7" s="79"/>
      <c r="E7" s="37"/>
      <c r="F7" s="35">
        <v>0.2</v>
      </c>
      <c r="G7" s="23">
        <f>(E7*F7)*100</f>
        <v>0</v>
      </c>
      <c r="H7" s="108"/>
      <c r="I7" s="115"/>
      <c r="J7" s="115"/>
    </row>
    <row r="8" spans="1:10" ht="30.75" customHeight="1" thickBot="1" x14ac:dyDescent="0.25">
      <c r="A8" s="32" t="s">
        <v>26</v>
      </c>
      <c r="B8" s="114" t="s">
        <v>32</v>
      </c>
      <c r="C8" s="114"/>
      <c r="D8" s="114"/>
      <c r="E8" s="37"/>
      <c r="F8" s="35">
        <v>0.2</v>
      </c>
      <c r="G8" s="23">
        <f>(E8*F8)*100</f>
        <v>0</v>
      </c>
      <c r="H8" s="108"/>
      <c r="I8" s="115"/>
      <c r="J8" s="115"/>
    </row>
    <row r="9" spans="1:10" ht="27" customHeight="1" thickTop="1" thickBot="1" x14ac:dyDescent="0.25">
      <c r="A9" s="6"/>
      <c r="B9" s="7"/>
      <c r="C9" s="7"/>
      <c r="D9" s="26"/>
      <c r="E9" s="18"/>
      <c r="F9" s="26" t="s">
        <v>22</v>
      </c>
      <c r="G9" s="23">
        <f>SUM(G5:G8)</f>
        <v>0</v>
      </c>
      <c r="H9" s="116" t="s">
        <v>38</v>
      </c>
      <c r="I9" s="117"/>
      <c r="J9" s="19">
        <f>ROUND(G9/100,1)</f>
        <v>0</v>
      </c>
    </row>
    <row r="10" spans="1:10" ht="9.75" customHeight="1" thickTop="1" x14ac:dyDescent="0.2">
      <c r="A10" s="4"/>
      <c r="B10" s="3"/>
      <c r="C10" s="3"/>
      <c r="D10" s="3"/>
      <c r="E10" s="3"/>
      <c r="F10" s="3"/>
      <c r="G10" s="18"/>
      <c r="H10" s="8"/>
      <c r="I10" s="8"/>
      <c r="J10" s="18"/>
    </row>
    <row r="11" spans="1:10" ht="9" customHeight="1" x14ac:dyDescent="0.2">
      <c r="A11" s="4" t="s">
        <v>55</v>
      </c>
      <c r="B11" s="3"/>
      <c r="C11" s="3"/>
      <c r="D11" s="3"/>
      <c r="E11" s="3"/>
      <c r="F11" s="3"/>
      <c r="G11" s="18"/>
      <c r="H11" s="8"/>
      <c r="I11" s="8"/>
      <c r="J11" s="18"/>
    </row>
    <row r="12" spans="1:10" ht="9" customHeight="1" x14ac:dyDescent="0.2">
      <c r="A12" s="31" t="s">
        <v>30</v>
      </c>
      <c r="B12" s="31"/>
      <c r="C12" s="31"/>
      <c r="D12" s="31"/>
      <c r="E12" s="31"/>
      <c r="F12" s="31"/>
      <c r="G12" s="18"/>
      <c r="H12" s="8"/>
      <c r="I12" s="8"/>
      <c r="J12" s="18"/>
    </row>
    <row r="13" spans="1:10" ht="10.5" customHeight="1" x14ac:dyDescent="0.2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ht="30.75" customHeight="1" x14ac:dyDescent="0.2">
      <c r="A14" s="70" t="s">
        <v>60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60.75" customHeight="1" x14ac:dyDescent="0.2">
      <c r="A15" s="4"/>
      <c r="B15" s="3"/>
      <c r="C15" s="3"/>
      <c r="D15" s="3"/>
      <c r="E15" s="3"/>
      <c r="F15" s="3"/>
      <c r="G15" s="3"/>
      <c r="H15" s="3"/>
      <c r="I15" s="3"/>
      <c r="J15" s="3"/>
    </row>
    <row r="16" spans="1:10" ht="11.25" customHeight="1" x14ac:dyDescent="0.2">
      <c r="A16" s="118" t="s">
        <v>11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3" customHeight="1" x14ac:dyDescent="0.2">
      <c r="A17" s="4"/>
      <c r="B17" s="3"/>
      <c r="C17" s="3"/>
      <c r="D17" s="3"/>
      <c r="E17" s="3"/>
      <c r="F17" s="3"/>
      <c r="G17" s="3"/>
      <c r="H17" s="3"/>
      <c r="I17" s="3"/>
      <c r="J17" s="3"/>
    </row>
    <row r="18" spans="1:10" ht="9" customHeight="1" x14ac:dyDescent="0.2">
      <c r="A18" s="119" t="s">
        <v>12</v>
      </c>
      <c r="B18" s="119"/>
      <c r="C18" s="119"/>
      <c r="D18" s="119"/>
      <c r="E18" s="6"/>
      <c r="F18" s="6"/>
      <c r="G18" s="3"/>
      <c r="H18" s="59" t="s">
        <v>10</v>
      </c>
      <c r="I18" s="59"/>
      <c r="J18" s="59"/>
    </row>
    <row r="19" spans="1:10" ht="9" customHeight="1" x14ac:dyDescent="0.2">
      <c r="A19" s="119"/>
      <c r="B19" s="119"/>
      <c r="C19" s="119"/>
      <c r="D19" s="119"/>
      <c r="E19" s="6"/>
      <c r="F19" s="6"/>
      <c r="G19" s="3"/>
      <c r="H19" s="59"/>
      <c r="I19" s="59"/>
      <c r="J19" s="59"/>
    </row>
    <row r="20" spans="1:10" ht="30.75" customHeight="1" x14ac:dyDescent="0.2">
      <c r="A20" s="112"/>
      <c r="B20" s="112"/>
      <c r="C20" s="112"/>
      <c r="D20" s="112"/>
      <c r="E20" s="28"/>
      <c r="F20" s="28"/>
      <c r="G20" s="3"/>
      <c r="H20" s="113"/>
      <c r="I20" s="113"/>
      <c r="J20" s="113"/>
    </row>
  </sheetData>
  <mergeCells count="21">
    <mergeCell ref="A1:B1"/>
    <mergeCell ref="F1:G1"/>
    <mergeCell ref="H1:J1"/>
    <mergeCell ref="A3:J3"/>
    <mergeCell ref="A4:D4"/>
    <mergeCell ref="H4:J4"/>
    <mergeCell ref="B5:D5"/>
    <mergeCell ref="H5:J5"/>
    <mergeCell ref="B6:D6"/>
    <mergeCell ref="H6:J6"/>
    <mergeCell ref="B7:D7"/>
    <mergeCell ref="H7:J7"/>
    <mergeCell ref="A20:D20"/>
    <mergeCell ref="H20:J20"/>
    <mergeCell ref="B8:D8"/>
    <mergeCell ref="H8:J8"/>
    <mergeCell ref="H9:I9"/>
    <mergeCell ref="A14:J14"/>
    <mergeCell ref="A16:J16"/>
    <mergeCell ref="A18:D19"/>
    <mergeCell ref="H18:J19"/>
  </mergeCells>
  <dataValidations count="1">
    <dataValidation allowBlank="1" showInputMessage="1" showErrorMessage="1" error="Nur ganze oder halbe Noten eingeben!" sqref="E6" xr:uid="{14165F9B-EC70-4A06-AE93-AF85A3DF8C62}"/>
  </dataValidations>
  <pageMargins left="0.7" right="0.7" top="0.78740157499999996" bottom="0.78740157499999996" header="0.3" footer="0.3"/>
  <pageSetup paperSize="9" scale="92" orientation="portrait" verticalDpi="0" r:id="rId1"/>
  <headerFooter>
    <oddFooter>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Vorderseite</vt:lpstr>
      <vt:lpstr>Seite 2 Noteneintrag</vt:lpstr>
      <vt:lpstr>Seite 3 Prüfungsresultate</vt:lpstr>
      <vt:lpstr>'Seite 2 Noteneintrag'!Druckbereich</vt:lpstr>
      <vt:lpstr>'Seite 3 Prüfungsresultate'!Druckbereich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2013-07-22T07:46:17Z</cp:lastPrinted>
  <dcterms:created xsi:type="dcterms:W3CDTF">2006-01-30T14:36:36Z</dcterms:created>
  <dcterms:modified xsi:type="dcterms:W3CDTF">2024-04-26T12:04:38Z</dcterms:modified>
</cp:coreProperties>
</file>